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disportbe.sharepoint.com/sites/LHF/Serveur/2. SPORT/S2 HPT/S20 SPORT INCLUSION/2026/ATH/Compet/Francophones/Handicross Cup/2026/"/>
    </mc:Choice>
  </mc:AlternateContent>
  <xr:revisionPtr revIDLastSave="893" documentId="8_{C62C0532-2BD5-44CC-86A0-EE3B22BBF5A2}" xr6:coauthVersionLast="47" xr6:coauthVersionMax="47" xr10:uidLastSave="{4A899D14-2446-4940-B8AB-774B749F0515}"/>
  <bookViews>
    <workbookView xWindow="-120" yWindow="-120" windowWidth="29040" windowHeight="15720" activeTab="3" xr2:uid="{38112327-47BD-4272-A065-ADD07BA5CB7B}"/>
  </bookViews>
  <sheets>
    <sheet name="1500 D" sheetId="5" r:id="rId1"/>
    <sheet name="1500 H" sheetId="8" r:id="rId2"/>
    <sheet name="3000 D" sheetId="9" r:id="rId3"/>
    <sheet name="3000 H" sheetId="10" r:id="rId4"/>
  </sheets>
  <definedNames>
    <definedName name="_xlnm.Print_Area" localSheetId="0">'1500 D'!$A$2:$Q$24</definedName>
    <definedName name="_xlnm.Print_Area" localSheetId="2">'3000 D'!$A$1:$Q$20</definedName>
    <definedName name="_xlnm.Print_Area" localSheetId="3">'3000 H'!$A$1:$Q$25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9" l="1"/>
  <c r="Q15" i="9"/>
  <c r="Q16" i="5"/>
  <c r="Q39" i="8"/>
  <c r="Q38" i="8"/>
  <c r="Q36" i="8"/>
  <c r="Q32" i="8"/>
  <c r="Q29" i="8"/>
  <c r="Q26" i="8"/>
  <c r="Q27" i="8"/>
  <c r="Q19" i="10"/>
  <c r="Q16" i="10"/>
  <c r="Q18" i="10"/>
  <c r="Q20" i="5"/>
  <c r="Q15" i="10"/>
  <c r="Q16" i="8"/>
  <c r="Q15" i="8"/>
  <c r="Q17" i="5"/>
  <c r="Q19" i="5"/>
  <c r="Q15" i="5"/>
  <c r="Q30" i="8"/>
  <c r="Q20" i="10" l="1"/>
  <c r="Q34" i="8"/>
  <c r="Q33" i="8"/>
  <c r="Q25" i="8"/>
  <c r="Q31" i="8"/>
  <c r="Q22" i="8"/>
  <c r="Q24" i="8"/>
  <c r="Q21" i="10"/>
  <c r="Q22" i="10"/>
  <c r="Q17" i="10"/>
  <c r="Q16" i="9"/>
  <c r="Q40" i="8"/>
  <c r="Q37" i="8"/>
  <c r="Q35" i="8"/>
  <c r="Q19" i="8"/>
  <c r="Q17" i="8"/>
  <c r="Q18" i="8"/>
  <c r="Q23" i="8"/>
  <c r="Q18" i="5"/>
  <c r="Q21" i="5"/>
</calcChain>
</file>

<file path=xl/sharedStrings.xml><?xml version="1.0" encoding="utf-8"?>
<sst xmlns="http://schemas.openxmlformats.org/spreadsheetml/2006/main" count="260" uniqueCount="122">
  <si>
    <t>Inscriptions</t>
  </si>
  <si>
    <t>Nom</t>
  </si>
  <si>
    <t>Prénom</t>
  </si>
  <si>
    <t>Sexe</t>
  </si>
  <si>
    <t>Classification</t>
  </si>
  <si>
    <t>La-Louvière</t>
  </si>
  <si>
    <t>Tournai</t>
  </si>
  <si>
    <t>Nivelles</t>
  </si>
  <si>
    <t>Woluwe-St-Lambert</t>
  </si>
  <si>
    <t>TOTAL</t>
  </si>
  <si>
    <t>H</t>
  </si>
  <si>
    <t>Club</t>
  </si>
  <si>
    <t>ACLO</t>
  </si>
  <si>
    <t>F</t>
  </si>
  <si>
    <t>Tomi</t>
  </si>
  <si>
    <t>Ethran</t>
  </si>
  <si>
    <t>Costa</t>
  </si>
  <si>
    <t>Fleurus (x2)</t>
  </si>
  <si>
    <t>Rosalia</t>
  </si>
  <si>
    <t>Ciney</t>
  </si>
  <si>
    <t>Dampicourt</t>
  </si>
  <si>
    <t>Athus</t>
  </si>
  <si>
    <t>Saint-Ghislain</t>
  </si>
  <si>
    <t>Handicross Cup - 2025-2026 - classement général 1500 D</t>
  </si>
  <si>
    <t>LHF : kevin.jehasse@handisport.be - LBFA : francois.maingain@lbfa.be</t>
  </si>
  <si>
    <t>Adresses mails</t>
  </si>
  <si>
    <t>Handicross Cup - 2025-2026 - classement général 1500 H</t>
  </si>
  <si>
    <t>Handicross Cup - 2025-2026 - classement général 3000 H</t>
  </si>
  <si>
    <t>Handicross Cup - 2025-2026 - classement général 3000 D</t>
  </si>
  <si>
    <t>COELMECK</t>
  </si>
  <si>
    <t>ANQUETIL</t>
  </si>
  <si>
    <t xml:space="preserve">NIEDZIELA </t>
  </si>
  <si>
    <t>WANDJI</t>
  </si>
  <si>
    <t>VERELST</t>
  </si>
  <si>
    <t>Stéphane</t>
  </si>
  <si>
    <t>CABW</t>
  </si>
  <si>
    <t>KAHIA</t>
  </si>
  <si>
    <t>Elodie</t>
  </si>
  <si>
    <t>NEERGAARD</t>
  </si>
  <si>
    <t>Alva</t>
  </si>
  <si>
    <t>WS</t>
  </si>
  <si>
    <t>JANSSENS</t>
  </si>
  <si>
    <t>Vic</t>
  </si>
  <si>
    <t>SACN</t>
  </si>
  <si>
    <t>HABER</t>
  </si>
  <si>
    <t>Benjamin</t>
  </si>
  <si>
    <t>RUTABANA</t>
  </si>
  <si>
    <t>Gaba</t>
  </si>
  <si>
    <t>ROBLES DIEFENBACH</t>
  </si>
  <si>
    <t>Diego</t>
  </si>
  <si>
    <t>FAURE</t>
  </si>
  <si>
    <t>Gauthier</t>
  </si>
  <si>
    <t>BELHALOUMI</t>
  </si>
  <si>
    <t>Louiza</t>
  </si>
  <si>
    <t>ARTHUR</t>
  </si>
  <si>
    <t>Francis</t>
  </si>
  <si>
    <t>CHOUKRI</t>
  </si>
  <si>
    <t>Ayman</t>
  </si>
  <si>
    <t>KUBWAYO</t>
  </si>
  <si>
    <t>Selim</t>
  </si>
  <si>
    <t xml:space="preserve">CARLIER </t>
  </si>
  <si>
    <t>Elise</t>
  </si>
  <si>
    <t>Basile</t>
  </si>
  <si>
    <t>DAMP</t>
  </si>
  <si>
    <t xml:space="preserve">GOBEAUX </t>
  </si>
  <si>
    <t>Renzo</t>
  </si>
  <si>
    <t>MEUNIER</t>
  </si>
  <si>
    <t>STELMAKH</t>
  </si>
  <si>
    <t>Paulo</t>
  </si>
  <si>
    <t>ULA</t>
  </si>
  <si>
    <t>LEONARD</t>
  </si>
  <si>
    <t>Nicolas</t>
  </si>
  <si>
    <t>PONCELET</t>
  </si>
  <si>
    <t>Grégoire</t>
  </si>
  <si>
    <t xml:space="preserve">H </t>
  </si>
  <si>
    <t>MALVOISIN</t>
  </si>
  <si>
    <t>Valéry</t>
  </si>
  <si>
    <t>ACDC</t>
  </si>
  <si>
    <t>MATHIEU</t>
  </si>
  <si>
    <t>Geoffrey</t>
  </si>
  <si>
    <t>/</t>
  </si>
  <si>
    <t>CRUNELLE</t>
  </si>
  <si>
    <t>Jeremy</t>
  </si>
  <si>
    <t>VAN ELSLANDE</t>
  </si>
  <si>
    <t>Chloé</t>
  </si>
  <si>
    <t>RUSTA</t>
  </si>
  <si>
    <t>Valery</t>
  </si>
  <si>
    <t>ALAIMO</t>
  </si>
  <si>
    <t>Valentin</t>
  </si>
  <si>
    <t>MARTING</t>
  </si>
  <si>
    <t>Maily</t>
  </si>
  <si>
    <t>Louvain-La-Neuve</t>
  </si>
  <si>
    <t>DEVRIEZE</t>
  </si>
  <si>
    <t>Raphael</t>
  </si>
  <si>
    <t>CS Dyle</t>
  </si>
  <si>
    <t>THOMAS</t>
  </si>
  <si>
    <t>Valentine</t>
  </si>
  <si>
    <t>MAKHOU</t>
  </si>
  <si>
    <t>Piotr</t>
  </si>
  <si>
    <t>BONETTO</t>
  </si>
  <si>
    <t>Filippo</t>
  </si>
  <si>
    <t>DEWULF</t>
  </si>
  <si>
    <t>Augustin</t>
  </si>
  <si>
    <t>SCHNOCK</t>
  </si>
  <si>
    <t>Lucal</t>
  </si>
  <si>
    <t>GOYARD</t>
  </si>
  <si>
    <t>Mehdi</t>
  </si>
  <si>
    <t>MOLINA BENAVENT</t>
  </si>
  <si>
    <t>Maria</t>
  </si>
  <si>
    <t>RUTABNA</t>
  </si>
  <si>
    <t>MIRABELE</t>
  </si>
  <si>
    <t>Giuseppe</t>
  </si>
  <si>
    <t>FLEU</t>
  </si>
  <si>
    <t>DRAGUET</t>
  </si>
  <si>
    <t>Jeremie</t>
  </si>
  <si>
    <t>-</t>
  </si>
  <si>
    <t>TAIF</t>
  </si>
  <si>
    <t>Amine</t>
  </si>
  <si>
    <t>HERMANT</t>
  </si>
  <si>
    <t>Emilie</t>
  </si>
  <si>
    <t>Classement général à jour en date 09/02/2026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</si>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</sst>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4" borderId="3" xfId="0" applyFill="1" applyBorder="1"/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5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4" borderId="32" xfId="0" applyFill="1" applyBorder="1"/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10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0B7E41A-85D2-4690-8F8F-59D08A22727A}"/>
            </a:ext>
          </a:extLst>
        </xdr:cNvPr>
        <xdr:cNvSpPr txBox="1"/>
      </xdr:nvSpPr>
      <xdr:spPr>
        <a:xfrm>
          <a:off x="0" y="0"/>
          <a:ext cx="1346835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</xdr:txBody>
    </xdr:sp>
    <xdr:clientData/>
  </xdr:twoCellAnchor>
  <xdr:twoCellAnchor editAs="oneCell">
    <xdr:from>
      <xdr:col>12</xdr:col>
      <xdr:colOff>704850</xdr:colOff>
      <xdr:row>0</xdr:row>
      <xdr:rowOff>161925</xdr:rowOff>
    </xdr:from>
    <xdr:to>
      <xdr:col>13</xdr:col>
      <xdr:colOff>457200</xdr:colOff>
      <xdr:row>9</xdr:row>
      <xdr:rowOff>49864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934E29-FA0D-425B-A570-32EC51FC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5" y="161925"/>
          <a:ext cx="895350" cy="160243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</xdr:row>
      <xdr:rowOff>47625</xdr:rowOff>
    </xdr:from>
    <xdr:to>
      <xdr:col>7</xdr:col>
      <xdr:colOff>600040</xdr:colOff>
      <xdr:row>9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1C8292-DE4E-40BD-8B4C-D74D8494E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238125"/>
          <a:ext cx="1162015" cy="1571625"/>
        </a:xfrm>
        <a:prstGeom prst="rect">
          <a:avLst/>
        </a:prstGeom>
      </xdr:spPr>
    </xdr:pic>
    <xdr:clientData/>
  </xdr:twoCellAnchor>
  <xdr:twoCellAnchor editAs="oneCell">
    <xdr:from>
      <xdr:col>9</xdr:col>
      <xdr:colOff>504825</xdr:colOff>
      <xdr:row>0</xdr:row>
      <xdr:rowOff>114300</xdr:rowOff>
    </xdr:from>
    <xdr:to>
      <xdr:col>10</xdr:col>
      <xdr:colOff>1219544</xdr:colOff>
      <xdr:row>9</xdr:row>
      <xdr:rowOff>174774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610980-1885-7054-7715-477BA948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9150" y="114300"/>
          <a:ext cx="1981544" cy="1774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10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AFCDDD0-D120-4CB2-ABB9-8AB88C8E1590}"/>
            </a:ext>
          </a:extLst>
        </xdr:cNvPr>
        <xdr:cNvSpPr txBox="1"/>
      </xdr:nvSpPr>
      <xdr:spPr>
        <a:xfrm>
          <a:off x="0" y="0"/>
          <a:ext cx="162306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</xdr:txBody>
    </xdr:sp>
    <xdr:clientData/>
  </xdr:twoCellAnchor>
  <xdr:twoCellAnchor editAs="oneCell">
    <xdr:from>
      <xdr:col>11</xdr:col>
      <xdr:colOff>800100</xdr:colOff>
      <xdr:row>1</xdr:row>
      <xdr:rowOff>38100</xdr:rowOff>
    </xdr:from>
    <xdr:to>
      <xdr:col>12</xdr:col>
      <xdr:colOff>552450</xdr:colOff>
      <xdr:row>9</xdr:row>
      <xdr:rowOff>116539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AB9498-C332-42E4-BC19-A6BAB2E31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228600"/>
          <a:ext cx="895350" cy="160243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</xdr:row>
      <xdr:rowOff>47625</xdr:rowOff>
    </xdr:from>
    <xdr:to>
      <xdr:col>7</xdr:col>
      <xdr:colOff>390490</xdr:colOff>
      <xdr:row>9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E016E6-A18D-45D8-BC4F-CAE57752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238125"/>
          <a:ext cx="1162015" cy="1571625"/>
        </a:xfrm>
        <a:prstGeom prst="rect">
          <a:avLst/>
        </a:prstGeom>
      </xdr:spPr>
    </xdr:pic>
    <xdr:clientData/>
  </xdr:twoCellAnchor>
  <xdr:twoCellAnchor editAs="oneCell">
    <xdr:from>
      <xdr:col>8</xdr:col>
      <xdr:colOff>1076325</xdr:colOff>
      <xdr:row>0</xdr:row>
      <xdr:rowOff>114300</xdr:rowOff>
    </xdr:from>
    <xdr:to>
      <xdr:col>10</xdr:col>
      <xdr:colOff>600419</xdr:colOff>
      <xdr:row>9</xdr:row>
      <xdr:rowOff>174774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E999A9C-5EC1-46E8-B18F-6DE12A84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114300"/>
          <a:ext cx="1981544" cy="1774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9525</xdr:colOff>
      <xdr:row>10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939D86-1E53-42EC-AA60-6AE0DBE30C03}"/>
            </a:ext>
          </a:extLst>
        </xdr:cNvPr>
        <xdr:cNvSpPr txBox="1"/>
      </xdr:nvSpPr>
      <xdr:spPr>
        <a:xfrm>
          <a:off x="0" y="0"/>
          <a:ext cx="162306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</xdr:txBody>
    </xdr:sp>
    <xdr:clientData/>
  </xdr:twoCellAnchor>
  <xdr:twoCellAnchor editAs="oneCell">
    <xdr:from>
      <xdr:col>12</xdr:col>
      <xdr:colOff>228600</xdr:colOff>
      <xdr:row>0</xdr:row>
      <xdr:rowOff>161925</xdr:rowOff>
    </xdr:from>
    <xdr:to>
      <xdr:col>12</xdr:col>
      <xdr:colOff>1123950</xdr:colOff>
      <xdr:row>9</xdr:row>
      <xdr:rowOff>49864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6570A8-58CD-4C06-B123-02054E539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161925"/>
          <a:ext cx="895350" cy="1602439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0</xdr:row>
      <xdr:rowOff>123825</xdr:rowOff>
    </xdr:from>
    <xdr:to>
      <xdr:col>7</xdr:col>
      <xdr:colOff>723865</xdr:colOff>
      <xdr:row>8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064ED2-F3B0-4144-9B48-BD02BCFA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23825"/>
          <a:ext cx="1162015" cy="157162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95250</xdr:rowOff>
    </xdr:from>
    <xdr:to>
      <xdr:col>10</xdr:col>
      <xdr:colOff>1000469</xdr:colOff>
      <xdr:row>9</xdr:row>
      <xdr:rowOff>155724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55BDA1-4D23-4FF8-BCFD-05487999E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20075" y="95250"/>
          <a:ext cx="1981544" cy="1774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9525</xdr:colOff>
      <xdr:row>10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981DE4B-5AA9-4BF7-89BA-A21A3A0196CC}"/>
            </a:ext>
          </a:extLst>
        </xdr:cNvPr>
        <xdr:cNvSpPr txBox="1"/>
      </xdr:nvSpPr>
      <xdr:spPr>
        <a:xfrm>
          <a:off x="0" y="0"/>
          <a:ext cx="162306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BE" sz="1100"/>
        </a:p>
      </xdr:txBody>
    </xdr:sp>
    <xdr:clientData/>
  </xdr:twoCellAnchor>
  <xdr:twoCellAnchor editAs="oneCell">
    <xdr:from>
      <xdr:col>12</xdr:col>
      <xdr:colOff>190500</xdr:colOff>
      <xdr:row>1</xdr:row>
      <xdr:rowOff>47625</xdr:rowOff>
    </xdr:from>
    <xdr:to>
      <xdr:col>12</xdr:col>
      <xdr:colOff>1085850</xdr:colOff>
      <xdr:row>9</xdr:row>
      <xdr:rowOff>126064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CB2EFD-13D5-447F-928D-E7928844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1475" y="238125"/>
          <a:ext cx="895350" cy="1602439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</xdr:row>
      <xdr:rowOff>28575</xdr:rowOff>
    </xdr:from>
    <xdr:to>
      <xdr:col>7</xdr:col>
      <xdr:colOff>704815</xdr:colOff>
      <xdr:row>9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130A8FC-7E2A-41B0-AA6D-AE31007B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19075"/>
          <a:ext cx="1162015" cy="1571625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0</xdr:row>
      <xdr:rowOff>57150</xdr:rowOff>
    </xdr:from>
    <xdr:to>
      <xdr:col>10</xdr:col>
      <xdr:colOff>1229069</xdr:colOff>
      <xdr:row>9</xdr:row>
      <xdr:rowOff>117624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5AC30FF-DB56-4DEA-949F-394A20D6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8675" y="57150"/>
          <a:ext cx="1981544" cy="1774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2D25-E7EE-4695-B883-93257071BFEF}">
  <sheetPr>
    <pageSetUpPr fitToPage="1"/>
  </sheetPr>
  <dimension ref="A10:Q24"/>
  <sheetViews>
    <sheetView topLeftCell="A7" zoomScale="90" workbookViewId="0">
      <selection activeCell="E35" sqref="E35"/>
    </sheetView>
  </sheetViews>
  <sheetFormatPr baseColWidth="10" defaultRowHeight="15" x14ac:dyDescent="0.25"/>
  <cols>
    <col min="2" max="2" width="18.42578125" bestFit="1" customWidth="1"/>
    <col min="6" max="6" width="13.7109375" customWidth="1"/>
    <col min="7" max="7" width="13" customWidth="1"/>
    <col min="9" max="9" width="17.85546875" bestFit="1" customWidth="1"/>
    <col min="10" max="11" width="19" bestFit="1" customWidth="1"/>
    <col min="12" max="12" width="17.140625" bestFit="1" customWidth="1"/>
    <col min="13" max="13" width="17.140625" customWidth="1"/>
    <col min="14" max="14" width="19" bestFit="1" customWidth="1"/>
    <col min="15" max="15" width="19" customWidth="1"/>
    <col min="16" max="16" width="10.85546875" customWidth="1"/>
    <col min="17" max="18" width="22.140625" bestFit="1" customWidth="1"/>
    <col min="19" max="19" width="13.28515625" customWidth="1"/>
  </cols>
  <sheetData>
    <row r="10" spans="1:17" ht="15.75" thickBot="1" x14ac:dyDescent="0.3"/>
    <row r="11" spans="1:17" ht="34.5" thickBot="1" x14ac:dyDescent="0.55000000000000004">
      <c r="A11" s="51" t="s">
        <v>23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ht="30" customHeight="1" thickBot="1" x14ac:dyDescent="0.3">
      <c r="A12" s="54" t="s">
        <v>25</v>
      </c>
      <c r="B12" s="55"/>
      <c r="C12" s="56" t="s">
        <v>24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3" spans="1:17" ht="15.75" thickBot="1" x14ac:dyDescent="0.3">
      <c r="A13" s="48" t="s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1:17" ht="15.75" thickBot="1" x14ac:dyDescent="0.3">
      <c r="A14" s="21"/>
      <c r="B14" s="6" t="s">
        <v>1</v>
      </c>
      <c r="C14" s="9" t="s">
        <v>2</v>
      </c>
      <c r="D14" s="6" t="s">
        <v>3</v>
      </c>
      <c r="E14" s="6" t="s">
        <v>11</v>
      </c>
      <c r="F14" s="6" t="s">
        <v>4</v>
      </c>
      <c r="G14" s="9" t="s">
        <v>19</v>
      </c>
      <c r="H14" s="6" t="s">
        <v>20</v>
      </c>
      <c r="I14" s="6" t="s">
        <v>5</v>
      </c>
      <c r="J14" s="9" t="s">
        <v>7</v>
      </c>
      <c r="K14" s="6" t="s">
        <v>6</v>
      </c>
      <c r="L14" s="6" t="s">
        <v>21</v>
      </c>
      <c r="M14" s="6" t="s">
        <v>22</v>
      </c>
      <c r="N14" s="6" t="s">
        <v>8</v>
      </c>
      <c r="O14" s="6" t="s">
        <v>91</v>
      </c>
      <c r="P14" s="6" t="s">
        <v>17</v>
      </c>
      <c r="Q14" s="6" t="s">
        <v>9</v>
      </c>
    </row>
    <row r="15" spans="1:17" x14ac:dyDescent="0.25">
      <c r="A15" s="22">
        <v>1</v>
      </c>
      <c r="B15" s="19" t="s">
        <v>31</v>
      </c>
      <c r="C15" s="2" t="s">
        <v>18</v>
      </c>
      <c r="D15" s="2" t="s">
        <v>13</v>
      </c>
      <c r="E15" s="2" t="s">
        <v>12</v>
      </c>
      <c r="F15" s="2"/>
      <c r="G15" s="2">
        <v>20</v>
      </c>
      <c r="H15" s="2">
        <v>0</v>
      </c>
      <c r="I15" s="2">
        <v>0</v>
      </c>
      <c r="J15" s="2">
        <v>0</v>
      </c>
      <c r="K15" s="2">
        <v>20</v>
      </c>
      <c r="L15" s="2">
        <v>0</v>
      </c>
      <c r="M15" s="2">
        <v>20</v>
      </c>
      <c r="N15" s="2">
        <v>20</v>
      </c>
      <c r="O15" s="2">
        <v>0</v>
      </c>
      <c r="P15" s="2">
        <v>40</v>
      </c>
      <c r="Q15" s="3">
        <f>G15+H15+L15+K15+I15+P15+M15+N15+J15+O15</f>
        <v>120</v>
      </c>
    </row>
    <row r="16" spans="1:17" x14ac:dyDescent="0.25">
      <c r="A16" s="23">
        <v>2</v>
      </c>
      <c r="B16" s="35" t="s">
        <v>52</v>
      </c>
      <c r="C16" s="7" t="s">
        <v>53</v>
      </c>
      <c r="D16" s="7" t="s">
        <v>13</v>
      </c>
      <c r="E16" s="7" t="s">
        <v>40</v>
      </c>
      <c r="F16" s="7"/>
      <c r="G16" s="7">
        <v>0</v>
      </c>
      <c r="H16" s="7">
        <v>0</v>
      </c>
      <c r="I16" s="7">
        <v>0</v>
      </c>
      <c r="J16" s="7">
        <v>18</v>
      </c>
      <c r="K16" s="7">
        <v>0</v>
      </c>
      <c r="L16" s="7">
        <v>0</v>
      </c>
      <c r="M16" s="7">
        <v>0</v>
      </c>
      <c r="N16" s="7">
        <v>18</v>
      </c>
      <c r="O16" s="7">
        <v>0</v>
      </c>
      <c r="P16" s="7">
        <v>0</v>
      </c>
      <c r="Q16" s="8">
        <f>G16+H16+I16+J16+K16+L16+M16+N16+P16+O16</f>
        <v>36</v>
      </c>
    </row>
    <row r="17" spans="1:17" x14ac:dyDescent="0.25">
      <c r="A17" s="23">
        <v>3</v>
      </c>
      <c r="B17" s="74" t="s">
        <v>60</v>
      </c>
      <c r="C17" s="4" t="s">
        <v>61</v>
      </c>
      <c r="D17" s="4" t="s">
        <v>13</v>
      </c>
      <c r="E17" s="4" t="s">
        <v>35</v>
      </c>
      <c r="F17" s="4"/>
      <c r="G17" s="4">
        <v>0</v>
      </c>
      <c r="H17" s="4">
        <v>0</v>
      </c>
      <c r="I17" s="4">
        <v>0</v>
      </c>
      <c r="J17" s="4">
        <v>16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36</v>
      </c>
      <c r="Q17" s="5">
        <f>G17+H17+I17+J17+K17+L17+M17+N17+P17+O17</f>
        <v>52</v>
      </c>
    </row>
    <row r="18" spans="1:17" x14ac:dyDescent="0.25">
      <c r="A18" s="23">
        <v>4</v>
      </c>
      <c r="B18" s="20" t="s">
        <v>109</v>
      </c>
      <c r="C18" s="12" t="s">
        <v>47</v>
      </c>
      <c r="D18" s="12" t="s">
        <v>13</v>
      </c>
      <c r="E18" s="12" t="s">
        <v>35</v>
      </c>
      <c r="F18" s="12"/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32</v>
      </c>
      <c r="Q18" s="16">
        <f>G18+H18+I18+J18+K18+L18+M18+N18+P18</f>
        <v>32</v>
      </c>
    </row>
    <row r="19" spans="1:17" x14ac:dyDescent="0.25">
      <c r="A19" s="23">
        <v>5</v>
      </c>
      <c r="B19" s="60" t="s">
        <v>38</v>
      </c>
      <c r="C19" s="61" t="s">
        <v>39</v>
      </c>
      <c r="D19" s="61" t="s">
        <v>13</v>
      </c>
      <c r="E19" s="61" t="s">
        <v>40</v>
      </c>
      <c r="F19" s="61"/>
      <c r="G19" s="61">
        <v>0</v>
      </c>
      <c r="H19" s="61">
        <v>0</v>
      </c>
      <c r="I19" s="61">
        <v>0</v>
      </c>
      <c r="J19" s="61">
        <v>20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2">
        <f>G19+H19+I19+J19+K19+L19+M19+N19+P19+O19</f>
        <v>20</v>
      </c>
    </row>
    <row r="20" spans="1:17" x14ac:dyDescent="0.25">
      <c r="A20" s="23">
        <v>6</v>
      </c>
      <c r="B20" s="60" t="s">
        <v>95</v>
      </c>
      <c r="C20" s="61" t="s">
        <v>96</v>
      </c>
      <c r="D20" s="61" t="s">
        <v>13</v>
      </c>
      <c r="E20" s="61" t="s">
        <v>35</v>
      </c>
      <c r="F20" s="61"/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20</v>
      </c>
      <c r="P20" s="61">
        <v>0</v>
      </c>
      <c r="Q20" s="62">
        <f>G20+H20+I20+J20+K20+L20+M20+N20+O20+P20</f>
        <v>20</v>
      </c>
    </row>
    <row r="21" spans="1:17" ht="15.75" thickBot="1" x14ac:dyDescent="0.3">
      <c r="A21" s="24">
        <v>8</v>
      </c>
      <c r="B21" s="20" t="s">
        <v>107</v>
      </c>
      <c r="C21" s="12" t="s">
        <v>108</v>
      </c>
      <c r="D21" s="12" t="s">
        <v>13</v>
      </c>
      <c r="E21" s="12" t="s">
        <v>40</v>
      </c>
      <c r="F21" s="12"/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16</v>
      </c>
      <c r="O21" s="12">
        <v>0</v>
      </c>
      <c r="P21" s="12">
        <v>0</v>
      </c>
      <c r="Q21" s="16">
        <f t="shared" ref="Q21" si="0">G21+H21+I21+J21+K21+L21+M21+N21+P21</f>
        <v>16</v>
      </c>
    </row>
    <row r="22" spans="1:17" x14ac:dyDescent="0.25">
      <c r="A22" s="42" t="s">
        <v>120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</row>
    <row r="23" spans="1:17" x14ac:dyDescent="0.25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</row>
    <row r="24" spans="1:17" ht="15.75" thickBot="1" x14ac:dyDescent="0.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</row>
  </sheetData>
  <mergeCells count="5">
    <mergeCell ref="A22:Q24"/>
    <mergeCell ref="A13:Q13"/>
    <mergeCell ref="A11:Q11"/>
    <mergeCell ref="A12:B12"/>
    <mergeCell ref="C12:Q12"/>
  </mergeCells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9FC4-C3F0-4B2C-A938-211463AC34CF}">
  <dimension ref="A10:Q43"/>
  <sheetViews>
    <sheetView zoomScale="75" workbookViewId="0">
      <selection activeCell="F31" sqref="F31"/>
    </sheetView>
  </sheetViews>
  <sheetFormatPr baseColWidth="10" defaultRowHeight="15" x14ac:dyDescent="0.25"/>
  <cols>
    <col min="2" max="2" width="19.28515625" bestFit="1" customWidth="1"/>
    <col min="6" max="6" width="13.7109375" customWidth="1"/>
    <col min="7" max="7" width="13" customWidth="1"/>
    <col min="9" max="9" width="17.85546875" bestFit="1" customWidth="1"/>
    <col min="10" max="11" width="19" bestFit="1" customWidth="1"/>
    <col min="12" max="12" width="17.140625" bestFit="1" customWidth="1"/>
    <col min="13" max="13" width="17.140625" customWidth="1"/>
    <col min="14" max="14" width="19" bestFit="1" customWidth="1"/>
    <col min="15" max="15" width="19" customWidth="1"/>
    <col min="16" max="16" width="10.85546875" customWidth="1"/>
    <col min="17" max="18" width="22.140625" bestFit="1" customWidth="1"/>
    <col min="19" max="19" width="13.28515625" customWidth="1"/>
  </cols>
  <sheetData>
    <row r="10" spans="1:17" ht="15.75" thickBot="1" x14ac:dyDescent="0.3"/>
    <row r="11" spans="1:17" ht="34.5" thickBot="1" x14ac:dyDescent="0.55000000000000004">
      <c r="A11" s="51" t="s">
        <v>26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ht="30" customHeight="1" thickBot="1" x14ac:dyDescent="0.3">
      <c r="A12" s="54" t="s">
        <v>25</v>
      </c>
      <c r="B12" s="55"/>
      <c r="C12" s="56" t="s">
        <v>24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3" spans="1:17" ht="15.75" thickBot="1" x14ac:dyDescent="0.3">
      <c r="A13" s="48" t="s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1:17" ht="15.75" thickBot="1" x14ac:dyDescent="0.3">
      <c r="A14" s="21"/>
      <c r="B14" s="17" t="s">
        <v>1</v>
      </c>
      <c r="C14" s="18" t="s">
        <v>2</v>
      </c>
      <c r="D14" s="17" t="s">
        <v>3</v>
      </c>
      <c r="E14" s="17" t="s">
        <v>11</v>
      </c>
      <c r="F14" s="17" t="s">
        <v>4</v>
      </c>
      <c r="G14" s="18" t="s">
        <v>19</v>
      </c>
      <c r="H14" s="17" t="s">
        <v>20</v>
      </c>
      <c r="I14" s="17" t="s">
        <v>5</v>
      </c>
      <c r="J14" s="18" t="s">
        <v>7</v>
      </c>
      <c r="K14" s="17" t="s">
        <v>6</v>
      </c>
      <c r="L14" s="17" t="s">
        <v>21</v>
      </c>
      <c r="M14" s="17" t="s">
        <v>22</v>
      </c>
      <c r="N14" s="17" t="s">
        <v>8</v>
      </c>
      <c r="O14" s="17" t="s">
        <v>91</v>
      </c>
      <c r="P14" s="17" t="s">
        <v>17</v>
      </c>
      <c r="Q14" s="17" t="s">
        <v>9</v>
      </c>
    </row>
    <row r="15" spans="1:17" x14ac:dyDescent="0.25">
      <c r="A15" s="22">
        <v>1</v>
      </c>
      <c r="B15" s="13" t="s">
        <v>30</v>
      </c>
      <c r="C15" s="2" t="s">
        <v>14</v>
      </c>
      <c r="D15" s="2" t="s">
        <v>10</v>
      </c>
      <c r="E15" s="2" t="s">
        <v>12</v>
      </c>
      <c r="F15" s="2"/>
      <c r="G15" s="2">
        <v>20</v>
      </c>
      <c r="H15" s="2">
        <v>0</v>
      </c>
      <c r="I15" s="2">
        <v>0</v>
      </c>
      <c r="J15" s="2">
        <v>0</v>
      </c>
      <c r="K15" s="2">
        <v>18</v>
      </c>
      <c r="L15" s="2">
        <v>20</v>
      </c>
      <c r="M15" s="2">
        <v>20</v>
      </c>
      <c r="N15" s="2">
        <v>14</v>
      </c>
      <c r="O15" s="2">
        <v>18</v>
      </c>
      <c r="P15" s="2">
        <v>40</v>
      </c>
      <c r="Q15" s="3">
        <f>G15+H15+L15+K15+I15+P15+M15+N15+J15+O15</f>
        <v>150</v>
      </c>
    </row>
    <row r="16" spans="1:17" x14ac:dyDescent="0.25">
      <c r="A16" s="23">
        <v>2</v>
      </c>
      <c r="B16" s="14" t="s">
        <v>29</v>
      </c>
      <c r="C16" s="7" t="s">
        <v>16</v>
      </c>
      <c r="D16" s="7" t="s">
        <v>10</v>
      </c>
      <c r="E16" s="7" t="s">
        <v>12</v>
      </c>
      <c r="F16" s="7"/>
      <c r="G16" s="7">
        <v>18</v>
      </c>
      <c r="H16" s="7">
        <v>0</v>
      </c>
      <c r="I16" s="7">
        <v>20</v>
      </c>
      <c r="J16" s="7">
        <v>0</v>
      </c>
      <c r="K16" s="7">
        <v>14</v>
      </c>
      <c r="L16" s="7">
        <v>0</v>
      </c>
      <c r="M16" s="7">
        <v>0</v>
      </c>
      <c r="N16" s="7">
        <v>2</v>
      </c>
      <c r="O16" s="7">
        <v>16</v>
      </c>
      <c r="P16" s="7">
        <v>0</v>
      </c>
      <c r="Q16" s="8">
        <f>G16+H16+I16+J16+K16+L16+M16+N16+P16+O16</f>
        <v>70</v>
      </c>
    </row>
    <row r="17" spans="1:17" x14ac:dyDescent="0.25">
      <c r="A17" s="23">
        <v>3</v>
      </c>
      <c r="B17" s="31" t="s">
        <v>48</v>
      </c>
      <c r="C17" s="32" t="s">
        <v>49</v>
      </c>
      <c r="D17" s="32" t="s">
        <v>10</v>
      </c>
      <c r="E17" s="32" t="s">
        <v>35</v>
      </c>
      <c r="F17" s="32"/>
      <c r="G17" s="32">
        <v>0</v>
      </c>
      <c r="H17" s="32">
        <v>0</v>
      </c>
      <c r="I17" s="32">
        <v>0</v>
      </c>
      <c r="J17" s="32">
        <v>14</v>
      </c>
      <c r="K17" s="32">
        <v>0</v>
      </c>
      <c r="L17" s="32">
        <v>0</v>
      </c>
      <c r="M17" s="32">
        <v>0</v>
      </c>
      <c r="N17" s="32">
        <v>12</v>
      </c>
      <c r="O17" s="32">
        <v>0</v>
      </c>
      <c r="P17" s="32">
        <v>36</v>
      </c>
      <c r="Q17" s="33">
        <f>G17+H17+I17+J17+K17+L17+M17+N17+P17</f>
        <v>62</v>
      </c>
    </row>
    <row r="18" spans="1:17" x14ac:dyDescent="0.25">
      <c r="A18" s="23">
        <v>4</v>
      </c>
      <c r="B18" s="34" t="s">
        <v>46</v>
      </c>
      <c r="C18" s="26" t="s">
        <v>47</v>
      </c>
      <c r="D18" s="26" t="s">
        <v>10</v>
      </c>
      <c r="E18" s="26" t="s">
        <v>35</v>
      </c>
      <c r="F18" s="26"/>
      <c r="G18" s="26">
        <v>0</v>
      </c>
      <c r="H18" s="26">
        <v>0</v>
      </c>
      <c r="I18" s="26">
        <v>0</v>
      </c>
      <c r="J18" s="26">
        <v>16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32</v>
      </c>
      <c r="Q18" s="27">
        <f>G18+H18+I18+J18+K18+L18+M18+N18+P18</f>
        <v>48</v>
      </c>
    </row>
    <row r="19" spans="1:17" x14ac:dyDescent="0.25">
      <c r="A19" s="23">
        <v>5</v>
      </c>
      <c r="B19" s="34" t="s">
        <v>50</v>
      </c>
      <c r="C19" s="26" t="s">
        <v>51</v>
      </c>
      <c r="D19" s="26" t="s">
        <v>10</v>
      </c>
      <c r="E19" s="26" t="s">
        <v>35</v>
      </c>
      <c r="F19" s="26"/>
      <c r="G19" s="26">
        <v>0</v>
      </c>
      <c r="H19" s="26">
        <v>0</v>
      </c>
      <c r="I19" s="26">
        <v>0</v>
      </c>
      <c r="J19" s="26">
        <v>12</v>
      </c>
      <c r="K19" s="26">
        <v>0</v>
      </c>
      <c r="L19" s="26">
        <v>0</v>
      </c>
      <c r="M19" s="26">
        <v>0</v>
      </c>
      <c r="N19" s="26">
        <v>8</v>
      </c>
      <c r="O19" s="26">
        <v>0</v>
      </c>
      <c r="P19" s="26">
        <v>16</v>
      </c>
      <c r="Q19" s="27">
        <f>G19+H19+I19+J19+K19+L19+M19+N19+P19</f>
        <v>36</v>
      </c>
    </row>
    <row r="20" spans="1:17" x14ac:dyDescent="0.25">
      <c r="A20" s="23">
        <v>6</v>
      </c>
      <c r="B20" s="34" t="s">
        <v>110</v>
      </c>
      <c r="C20" s="26" t="s">
        <v>111</v>
      </c>
      <c r="D20" s="26" t="s">
        <v>121</v>
      </c>
      <c r="E20" s="26" t="s">
        <v>112</v>
      </c>
      <c r="F20" s="26"/>
      <c r="G20" s="26"/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28</v>
      </c>
      <c r="Q20" s="27">
        <v>28</v>
      </c>
    </row>
    <row r="21" spans="1:17" x14ac:dyDescent="0.25">
      <c r="A21" s="23">
        <v>7</v>
      </c>
      <c r="B21" s="34" t="s">
        <v>113</v>
      </c>
      <c r="C21" s="26" t="s">
        <v>114</v>
      </c>
      <c r="D21" s="26" t="s">
        <v>10</v>
      </c>
      <c r="E21" s="26" t="s">
        <v>115</v>
      </c>
      <c r="F21" s="26"/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24</v>
      </c>
      <c r="Q21" s="27">
        <v>24</v>
      </c>
    </row>
    <row r="22" spans="1:17" x14ac:dyDescent="0.25">
      <c r="A22" s="23">
        <v>8</v>
      </c>
      <c r="B22" s="34" t="s">
        <v>72</v>
      </c>
      <c r="C22" s="26" t="s">
        <v>73</v>
      </c>
      <c r="D22" s="26" t="s">
        <v>10</v>
      </c>
      <c r="E22" s="26" t="s">
        <v>69</v>
      </c>
      <c r="F22" s="26"/>
      <c r="G22" s="26">
        <v>0</v>
      </c>
      <c r="H22" s="26">
        <v>0</v>
      </c>
      <c r="I22" s="26">
        <v>0</v>
      </c>
      <c r="J22" s="26">
        <v>6</v>
      </c>
      <c r="K22" s="26">
        <v>0</v>
      </c>
      <c r="L22" s="26">
        <v>18</v>
      </c>
      <c r="M22" s="26">
        <v>0</v>
      </c>
      <c r="N22" s="26">
        <v>0</v>
      </c>
      <c r="O22" s="26">
        <v>0</v>
      </c>
      <c r="P22" s="26">
        <v>0</v>
      </c>
      <c r="Q22" s="27">
        <f t="shared" ref="Q22" si="0">G22+H22+I22+J22+K22+L22+M22+N22+P22</f>
        <v>24</v>
      </c>
    </row>
    <row r="23" spans="1:17" x14ac:dyDescent="0.25">
      <c r="A23" s="23">
        <v>9</v>
      </c>
      <c r="B23" s="34" t="s">
        <v>44</v>
      </c>
      <c r="C23" s="26" t="s">
        <v>45</v>
      </c>
      <c r="D23" s="26" t="s">
        <v>10</v>
      </c>
      <c r="E23" s="26" t="s">
        <v>40</v>
      </c>
      <c r="F23" s="26"/>
      <c r="G23" s="26">
        <v>0</v>
      </c>
      <c r="H23" s="26">
        <v>0</v>
      </c>
      <c r="I23" s="26">
        <v>0</v>
      </c>
      <c r="J23" s="26">
        <v>18</v>
      </c>
      <c r="K23" s="26">
        <v>0</v>
      </c>
      <c r="L23" s="26">
        <v>0</v>
      </c>
      <c r="M23" s="26">
        <v>0</v>
      </c>
      <c r="N23" s="26">
        <v>6</v>
      </c>
      <c r="O23" s="26">
        <v>0</v>
      </c>
      <c r="P23" s="26">
        <v>0</v>
      </c>
      <c r="Q23" s="27">
        <f>G23+H23+I23+J23+K23+L23+M23+N23+P23</f>
        <v>24</v>
      </c>
    </row>
    <row r="24" spans="1:17" x14ac:dyDescent="0.25">
      <c r="A24" s="23">
        <v>10</v>
      </c>
      <c r="B24" s="34" t="s">
        <v>41</v>
      </c>
      <c r="C24" s="26" t="s">
        <v>42</v>
      </c>
      <c r="D24" s="26" t="s">
        <v>10</v>
      </c>
      <c r="E24" s="26" t="s">
        <v>43</v>
      </c>
      <c r="F24" s="26"/>
      <c r="G24" s="26">
        <v>0</v>
      </c>
      <c r="H24" s="26">
        <v>0</v>
      </c>
      <c r="I24" s="26">
        <v>0</v>
      </c>
      <c r="J24" s="26">
        <v>20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7">
        <f t="shared" ref="Q24" si="1">G24+H24+I24+J24+K24+L24+M24+N24+P24</f>
        <v>20</v>
      </c>
    </row>
    <row r="25" spans="1:17" x14ac:dyDescent="0.25">
      <c r="A25" s="23">
        <v>11</v>
      </c>
      <c r="B25" s="34" t="s">
        <v>75</v>
      </c>
      <c r="C25" s="26" t="s">
        <v>76</v>
      </c>
      <c r="D25" s="26" t="s">
        <v>10</v>
      </c>
      <c r="E25" s="26" t="s">
        <v>77</v>
      </c>
      <c r="F25" s="26"/>
      <c r="G25" s="26">
        <v>0</v>
      </c>
      <c r="H25" s="26">
        <v>0</v>
      </c>
      <c r="I25" s="26">
        <v>0</v>
      </c>
      <c r="J25" s="26">
        <v>0</v>
      </c>
      <c r="K25" s="26">
        <v>20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7">
        <f>G25+H25+I25+J25+K25+L25+M25+N25+P25</f>
        <v>20</v>
      </c>
    </row>
    <row r="26" spans="1:17" x14ac:dyDescent="0.25">
      <c r="A26" s="23">
        <v>12</v>
      </c>
      <c r="B26" s="34" t="s">
        <v>92</v>
      </c>
      <c r="C26" s="26" t="s">
        <v>93</v>
      </c>
      <c r="D26" s="26" t="s">
        <v>10</v>
      </c>
      <c r="E26" s="26" t="s">
        <v>94</v>
      </c>
      <c r="F26" s="26"/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20</v>
      </c>
      <c r="P26" s="26">
        <v>0</v>
      </c>
      <c r="Q26" s="27">
        <f>G26+H26+I26+J26+K26+L26+M26+N26+O26+P26</f>
        <v>20</v>
      </c>
    </row>
    <row r="27" spans="1:17" x14ac:dyDescent="0.25">
      <c r="A27" s="23">
        <v>13</v>
      </c>
      <c r="B27" s="34" t="s">
        <v>97</v>
      </c>
      <c r="C27" s="26" t="s">
        <v>98</v>
      </c>
      <c r="D27" s="26" t="s">
        <v>10</v>
      </c>
      <c r="E27" s="26" t="s">
        <v>40</v>
      </c>
      <c r="F27" s="26"/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20</v>
      </c>
      <c r="O27" s="26">
        <v>0</v>
      </c>
      <c r="P27" s="26">
        <v>0</v>
      </c>
      <c r="Q27" s="27">
        <f>G27+H27+I27+J27+K27+L27+M27+N27+O27+P27</f>
        <v>20</v>
      </c>
    </row>
    <row r="28" spans="1:17" x14ac:dyDescent="0.25">
      <c r="A28" s="23">
        <v>14</v>
      </c>
      <c r="B28" s="72" t="s">
        <v>116</v>
      </c>
      <c r="C28" s="26" t="s">
        <v>117</v>
      </c>
      <c r="D28" s="26" t="s">
        <v>10</v>
      </c>
      <c r="E28" s="26" t="s">
        <v>112</v>
      </c>
      <c r="F28" s="26"/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20</v>
      </c>
      <c r="Q28" s="59">
        <v>20</v>
      </c>
    </row>
    <row r="29" spans="1:17" x14ac:dyDescent="0.25">
      <c r="A29" s="23">
        <v>15</v>
      </c>
      <c r="B29" s="34" t="s">
        <v>99</v>
      </c>
      <c r="C29" s="26" t="s">
        <v>100</v>
      </c>
      <c r="D29" s="26" t="s">
        <v>10</v>
      </c>
      <c r="E29" s="26" t="s">
        <v>40</v>
      </c>
      <c r="F29" s="26"/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18</v>
      </c>
      <c r="O29" s="26">
        <v>0</v>
      </c>
      <c r="P29" s="26">
        <v>0</v>
      </c>
      <c r="Q29" s="27">
        <f>G29+H29+I29+J29+K29+L29+M29+N29+O29+P29</f>
        <v>18</v>
      </c>
    </row>
    <row r="30" spans="1:17" x14ac:dyDescent="0.25">
      <c r="A30" s="23">
        <v>16</v>
      </c>
      <c r="B30" s="34" t="s">
        <v>87</v>
      </c>
      <c r="C30" s="26" t="s">
        <v>88</v>
      </c>
      <c r="D30" s="26" t="s">
        <v>10</v>
      </c>
      <c r="E30" s="26" t="s">
        <v>12</v>
      </c>
      <c r="F30" s="26"/>
      <c r="G30" s="26">
        <v>0</v>
      </c>
      <c r="H30" s="26">
        <v>0</v>
      </c>
      <c r="I30" s="26">
        <v>18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7">
        <f>G30+H30+I30+J30+K30+L30+M30+N30+P30</f>
        <v>18</v>
      </c>
    </row>
    <row r="31" spans="1:17" x14ac:dyDescent="0.25">
      <c r="A31" s="23">
        <v>17</v>
      </c>
      <c r="B31" s="34" t="s">
        <v>66</v>
      </c>
      <c r="C31" s="26" t="s">
        <v>62</v>
      </c>
      <c r="D31" s="26" t="s">
        <v>74</v>
      </c>
      <c r="E31" s="26" t="s">
        <v>63</v>
      </c>
      <c r="F31" s="26"/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16</v>
      </c>
      <c r="M31" s="26">
        <v>0</v>
      </c>
      <c r="N31" s="26">
        <v>0</v>
      </c>
      <c r="O31" s="26">
        <v>0</v>
      </c>
      <c r="P31" s="26">
        <v>0</v>
      </c>
      <c r="Q31" s="27">
        <f>G31+H31+I31+J31+K31+L31+M31+N31+P31</f>
        <v>16</v>
      </c>
    </row>
    <row r="32" spans="1:17" x14ac:dyDescent="0.25">
      <c r="A32" s="23">
        <v>18</v>
      </c>
      <c r="B32" s="34" t="s">
        <v>101</v>
      </c>
      <c r="C32" s="26" t="s">
        <v>102</v>
      </c>
      <c r="D32" s="26" t="s">
        <v>10</v>
      </c>
      <c r="E32" s="26" t="s">
        <v>40</v>
      </c>
      <c r="F32" s="26"/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16</v>
      </c>
      <c r="O32" s="26">
        <v>0</v>
      </c>
      <c r="P32" s="26">
        <v>0</v>
      </c>
      <c r="Q32" s="27">
        <f>G32+H32+I32+J32+K32+L32+M32+N32+O32+P32</f>
        <v>16</v>
      </c>
    </row>
    <row r="33" spans="1:17" x14ac:dyDescent="0.25">
      <c r="A33" s="23">
        <v>19</v>
      </c>
      <c r="B33" s="34" t="s">
        <v>78</v>
      </c>
      <c r="C33" s="26" t="s">
        <v>79</v>
      </c>
      <c r="D33" s="26" t="s">
        <v>10</v>
      </c>
      <c r="E33" s="26" t="s">
        <v>80</v>
      </c>
      <c r="F33" s="26"/>
      <c r="G33" s="26">
        <v>0</v>
      </c>
      <c r="H33" s="26">
        <v>0</v>
      </c>
      <c r="I33" s="26">
        <v>0</v>
      </c>
      <c r="J33" s="26">
        <v>0</v>
      </c>
      <c r="K33" s="26">
        <v>16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7">
        <f>G33+H33+I33+J33+K33+L33+M33+N33+P33</f>
        <v>16</v>
      </c>
    </row>
    <row r="34" spans="1:17" x14ac:dyDescent="0.25">
      <c r="A34" s="23">
        <v>20</v>
      </c>
      <c r="B34" s="34" t="s">
        <v>81</v>
      </c>
      <c r="C34" s="26" t="s">
        <v>82</v>
      </c>
      <c r="D34" s="26" t="s">
        <v>10</v>
      </c>
      <c r="E34" s="26" t="s">
        <v>80</v>
      </c>
      <c r="F34" s="26"/>
      <c r="G34" s="26">
        <v>0</v>
      </c>
      <c r="H34" s="26">
        <v>0</v>
      </c>
      <c r="I34" s="26">
        <v>0</v>
      </c>
      <c r="J34" s="26">
        <v>0</v>
      </c>
      <c r="K34" s="26">
        <v>12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7">
        <f>G34+H34+I34+J34+K34+L34+M34+N34+P34</f>
        <v>12</v>
      </c>
    </row>
    <row r="35" spans="1:17" x14ac:dyDescent="0.25">
      <c r="A35" s="23">
        <v>21</v>
      </c>
      <c r="B35" s="34" t="s">
        <v>54</v>
      </c>
      <c r="C35" s="26" t="s">
        <v>55</v>
      </c>
      <c r="D35" s="26" t="s">
        <v>10</v>
      </c>
      <c r="E35" s="26" t="s">
        <v>35</v>
      </c>
      <c r="F35" s="26"/>
      <c r="G35" s="26">
        <v>0</v>
      </c>
      <c r="H35" s="26">
        <v>0</v>
      </c>
      <c r="I35" s="26">
        <v>0</v>
      </c>
      <c r="J35" s="26">
        <v>10</v>
      </c>
      <c r="K35" s="26">
        <v>0</v>
      </c>
      <c r="L35" s="26">
        <v>0</v>
      </c>
      <c r="M35" s="26">
        <v>0</v>
      </c>
      <c r="N35" s="26">
        <v>2</v>
      </c>
      <c r="O35" s="26">
        <v>0</v>
      </c>
      <c r="P35" s="26">
        <v>0</v>
      </c>
      <c r="Q35" s="27">
        <f t="shared" ref="Q35:Q37" si="2">G35+H35+I35+J35+K35+L35+M35+N35+P35</f>
        <v>12</v>
      </c>
    </row>
    <row r="36" spans="1:17" x14ac:dyDescent="0.25">
      <c r="A36" s="23">
        <v>22</v>
      </c>
      <c r="B36" s="34" t="s">
        <v>95</v>
      </c>
      <c r="C36" s="26" t="s">
        <v>88</v>
      </c>
      <c r="D36" s="26" t="s">
        <v>10</v>
      </c>
      <c r="E36" s="26" t="s">
        <v>35</v>
      </c>
      <c r="F36" s="26"/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10</v>
      </c>
      <c r="O36" s="26">
        <v>0</v>
      </c>
      <c r="P36" s="26">
        <v>0</v>
      </c>
      <c r="Q36" s="27">
        <f>G36+H36+I36+J36+K36+L36+M36+N36+P36+O36</f>
        <v>10</v>
      </c>
    </row>
    <row r="37" spans="1:17" x14ac:dyDescent="0.25">
      <c r="A37" s="23">
        <v>23</v>
      </c>
      <c r="B37" s="34" t="s">
        <v>56</v>
      </c>
      <c r="C37" s="26" t="s">
        <v>57</v>
      </c>
      <c r="D37" s="26" t="s">
        <v>10</v>
      </c>
      <c r="E37" s="26" t="s">
        <v>35</v>
      </c>
      <c r="F37" s="26"/>
      <c r="G37" s="26">
        <v>0</v>
      </c>
      <c r="H37" s="26">
        <v>0</v>
      </c>
      <c r="I37" s="26">
        <v>0</v>
      </c>
      <c r="J37" s="26">
        <v>8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7">
        <f t="shared" si="2"/>
        <v>8</v>
      </c>
    </row>
    <row r="38" spans="1:17" x14ac:dyDescent="0.25">
      <c r="A38" s="23">
        <v>24</v>
      </c>
      <c r="B38" s="34" t="s">
        <v>58</v>
      </c>
      <c r="C38" s="26" t="s">
        <v>59</v>
      </c>
      <c r="D38" s="26" t="s">
        <v>10</v>
      </c>
      <c r="E38" s="26" t="s">
        <v>35</v>
      </c>
      <c r="F38" s="26"/>
      <c r="G38" s="26">
        <v>0</v>
      </c>
      <c r="H38" s="26">
        <v>0</v>
      </c>
      <c r="I38" s="26">
        <v>0</v>
      </c>
      <c r="J38" s="26">
        <v>6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7">
        <f>G38+H38+I38+J38+K38+L38+M38+N38+P38</f>
        <v>6</v>
      </c>
    </row>
    <row r="39" spans="1:17" x14ac:dyDescent="0.25">
      <c r="A39" s="23">
        <v>25</v>
      </c>
      <c r="B39" s="34" t="s">
        <v>103</v>
      </c>
      <c r="C39" s="26" t="s">
        <v>104</v>
      </c>
      <c r="D39" s="26" t="s">
        <v>10</v>
      </c>
      <c r="E39" s="26" t="s">
        <v>40</v>
      </c>
      <c r="F39" s="26"/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4</v>
      </c>
      <c r="O39" s="26">
        <v>0</v>
      </c>
      <c r="P39" s="26">
        <v>0</v>
      </c>
      <c r="Q39" s="27">
        <f>G39+H39+I39+J39+K39+L39+M39+N39+P39</f>
        <v>4</v>
      </c>
    </row>
    <row r="40" spans="1:17" ht="15.75" thickBot="1" x14ac:dyDescent="0.3">
      <c r="A40" s="24">
        <v>26</v>
      </c>
      <c r="B40" s="73" t="s">
        <v>105</v>
      </c>
      <c r="C40" s="37" t="s">
        <v>106</v>
      </c>
      <c r="D40" s="37" t="s">
        <v>40</v>
      </c>
      <c r="E40" s="37" t="s">
        <v>40</v>
      </c>
      <c r="F40" s="37"/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2</v>
      </c>
      <c r="O40" s="37">
        <v>0</v>
      </c>
      <c r="P40" s="37">
        <v>0</v>
      </c>
      <c r="Q40" s="38">
        <f>G40+H40+I40+J40+K40+L40+M40+N40+P40</f>
        <v>2</v>
      </c>
    </row>
    <row r="41" spans="1:17" x14ac:dyDescent="0.25">
      <c r="A41" s="42" t="s">
        <v>120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1"/>
    </row>
    <row r="42" spans="1:17" x14ac:dyDescent="0.25">
      <c r="A42" s="42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44"/>
    </row>
    <row r="43" spans="1:17" ht="15.75" thickBot="1" x14ac:dyDescent="0.3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</row>
  </sheetData>
  <mergeCells count="5">
    <mergeCell ref="A41:Q43"/>
    <mergeCell ref="A11:Q11"/>
    <mergeCell ref="A12:B12"/>
    <mergeCell ref="C12:Q12"/>
    <mergeCell ref="A13:Q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1817-4590-4C10-9974-0F2AD5C63B07}">
  <dimension ref="A10:Q20"/>
  <sheetViews>
    <sheetView topLeftCell="A9" zoomScale="98" workbookViewId="0">
      <selection activeCell="A18" sqref="A18:Q20"/>
    </sheetView>
  </sheetViews>
  <sheetFormatPr baseColWidth="10" defaultRowHeight="15" x14ac:dyDescent="0.25"/>
  <cols>
    <col min="2" max="2" width="17.28515625" bestFit="1" customWidth="1"/>
    <col min="6" max="6" width="13.7109375" customWidth="1"/>
    <col min="7" max="7" width="13" customWidth="1"/>
    <col min="9" max="9" width="17.85546875" bestFit="1" customWidth="1"/>
    <col min="10" max="11" width="19" bestFit="1" customWidth="1"/>
    <col min="12" max="12" width="17.140625" bestFit="1" customWidth="1"/>
    <col min="13" max="13" width="17.140625" customWidth="1"/>
    <col min="14" max="14" width="19" bestFit="1" customWidth="1"/>
    <col min="15" max="15" width="19" customWidth="1"/>
    <col min="16" max="16" width="10.85546875" customWidth="1"/>
    <col min="17" max="17" width="22.140625" bestFit="1" customWidth="1"/>
    <col min="19" max="19" width="22.140625" bestFit="1" customWidth="1"/>
    <col min="20" max="20" width="13.28515625" customWidth="1"/>
  </cols>
  <sheetData>
    <row r="10" spans="1:17" ht="15.75" thickBot="1" x14ac:dyDescent="0.3"/>
    <row r="11" spans="1:17" ht="34.5" thickBot="1" x14ac:dyDescent="0.55000000000000004">
      <c r="A11" s="51" t="s">
        <v>28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ht="30" customHeight="1" thickBot="1" x14ac:dyDescent="0.3">
      <c r="A12" s="54" t="s">
        <v>25</v>
      </c>
      <c r="B12" s="55"/>
      <c r="C12" s="56" t="s">
        <v>24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3" spans="1:17" ht="15.75" thickBot="1" x14ac:dyDescent="0.3">
      <c r="A13" s="48" t="s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1:17" ht="15.75" thickBot="1" x14ac:dyDescent="0.3">
      <c r="A14" s="1"/>
      <c r="B14" s="6" t="s">
        <v>1</v>
      </c>
      <c r="C14" s="9" t="s">
        <v>2</v>
      </c>
      <c r="D14" s="6" t="s">
        <v>3</v>
      </c>
      <c r="E14" s="6" t="s">
        <v>11</v>
      </c>
      <c r="F14" s="6" t="s">
        <v>4</v>
      </c>
      <c r="G14" s="9" t="s">
        <v>19</v>
      </c>
      <c r="H14" s="6" t="s">
        <v>20</v>
      </c>
      <c r="I14" s="6" t="s">
        <v>5</v>
      </c>
      <c r="J14" s="9" t="s">
        <v>7</v>
      </c>
      <c r="K14" s="6" t="s">
        <v>6</v>
      </c>
      <c r="L14" s="6" t="s">
        <v>21</v>
      </c>
      <c r="M14" s="6" t="s">
        <v>22</v>
      </c>
      <c r="N14" s="6" t="s">
        <v>8</v>
      </c>
      <c r="O14" s="6" t="s">
        <v>91</v>
      </c>
      <c r="P14" s="6" t="s">
        <v>17</v>
      </c>
      <c r="Q14" s="6" t="s">
        <v>9</v>
      </c>
    </row>
    <row r="15" spans="1:17" x14ac:dyDescent="0.25">
      <c r="A15" s="10">
        <v>1</v>
      </c>
      <c r="B15" s="13" t="s">
        <v>36</v>
      </c>
      <c r="C15" s="2" t="s">
        <v>37</v>
      </c>
      <c r="D15" s="2" t="s">
        <v>13</v>
      </c>
      <c r="E15" s="2" t="s">
        <v>35</v>
      </c>
      <c r="F15" s="2"/>
      <c r="G15" s="2">
        <v>0</v>
      </c>
      <c r="H15" s="2">
        <v>0</v>
      </c>
      <c r="I15" s="2">
        <v>0</v>
      </c>
      <c r="J15" s="2">
        <v>20</v>
      </c>
      <c r="K15" s="2">
        <v>0</v>
      </c>
      <c r="L15" s="2">
        <v>0</v>
      </c>
      <c r="M15" s="2">
        <v>0</v>
      </c>
      <c r="N15" s="2">
        <v>20</v>
      </c>
      <c r="O15" s="2">
        <v>0</v>
      </c>
      <c r="P15" s="2">
        <v>40</v>
      </c>
      <c r="Q15" s="3">
        <f>G15+H15+L15+K15+I15+P15+M15+N15+J15+O15</f>
        <v>80</v>
      </c>
    </row>
    <row r="16" spans="1:17" x14ac:dyDescent="0.25">
      <c r="A16" s="11">
        <v>2</v>
      </c>
      <c r="B16" s="63" t="s">
        <v>118</v>
      </c>
      <c r="C16" s="64" t="s">
        <v>119</v>
      </c>
      <c r="D16" s="64" t="s">
        <v>13</v>
      </c>
      <c r="E16" s="64" t="s">
        <v>35</v>
      </c>
      <c r="F16" s="64"/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36</v>
      </c>
      <c r="Q16" s="65">
        <f>G16+H16+I16+J16+K16+L16+M16+N16+P16</f>
        <v>36</v>
      </c>
    </row>
    <row r="17" spans="1:17" x14ac:dyDescent="0.25">
      <c r="A17" s="11">
        <v>3</v>
      </c>
      <c r="B17" s="15" t="s">
        <v>83</v>
      </c>
      <c r="C17" s="4" t="s">
        <v>84</v>
      </c>
      <c r="D17" s="4" t="s">
        <v>13</v>
      </c>
      <c r="E17" s="4" t="s">
        <v>85</v>
      </c>
      <c r="F17" s="4"/>
      <c r="G17" s="4">
        <v>0</v>
      </c>
      <c r="H17" s="4">
        <v>0</v>
      </c>
      <c r="I17" s="4">
        <v>0</v>
      </c>
      <c r="J17" s="4">
        <v>0</v>
      </c>
      <c r="K17" s="4">
        <v>20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5">
        <f>G17+H17+I17+J17+K17+L17+M17+N17+P17+O17</f>
        <v>20</v>
      </c>
    </row>
    <row r="18" spans="1:17" x14ac:dyDescent="0.25">
      <c r="A18" s="66" t="s">
        <v>120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8"/>
    </row>
    <row r="19" spans="1:17" x14ac:dyDescent="0.25">
      <c r="A19" s="4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44"/>
    </row>
    <row r="20" spans="1:17" ht="15.75" thickBot="1" x14ac:dyDescent="0.3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</row>
  </sheetData>
  <mergeCells count="5">
    <mergeCell ref="A11:Q11"/>
    <mergeCell ref="A12:B12"/>
    <mergeCell ref="C12:Q12"/>
    <mergeCell ref="A13:Q13"/>
    <mergeCell ref="A18:Q20"/>
  </mergeCells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1B62-1584-4AB8-A822-299B2AB2B6F6}">
  <dimension ref="A10:Q25"/>
  <sheetViews>
    <sheetView tabSelected="1" topLeftCell="A7" zoomScale="85" workbookViewId="0">
      <selection activeCell="I39" sqref="I39"/>
    </sheetView>
  </sheetViews>
  <sheetFormatPr baseColWidth="10" defaultRowHeight="15" x14ac:dyDescent="0.25"/>
  <cols>
    <col min="2" max="2" width="17.28515625" bestFit="1" customWidth="1"/>
    <col min="6" max="6" width="13.7109375" customWidth="1"/>
    <col min="7" max="7" width="13" customWidth="1"/>
    <col min="9" max="9" width="17.85546875" bestFit="1" customWidth="1"/>
    <col min="10" max="11" width="19" bestFit="1" customWidth="1"/>
    <col min="12" max="12" width="17.140625" bestFit="1" customWidth="1"/>
    <col min="13" max="13" width="17.140625" customWidth="1"/>
    <col min="14" max="14" width="19" bestFit="1" customWidth="1"/>
    <col min="15" max="15" width="19" customWidth="1"/>
    <col min="16" max="16" width="10.85546875" customWidth="1"/>
    <col min="17" max="17" width="22.140625" bestFit="1" customWidth="1"/>
    <col min="19" max="19" width="22.140625" bestFit="1" customWidth="1"/>
    <col min="20" max="20" width="13.28515625" customWidth="1"/>
  </cols>
  <sheetData>
    <row r="10" spans="1:17" ht="15.75" thickBot="1" x14ac:dyDescent="0.3"/>
    <row r="11" spans="1:17" ht="34.5" thickBot="1" x14ac:dyDescent="0.55000000000000004">
      <c r="A11" s="51" t="s">
        <v>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ht="30" customHeight="1" thickBot="1" x14ac:dyDescent="0.3">
      <c r="A12" s="54" t="s">
        <v>25</v>
      </c>
      <c r="B12" s="55"/>
      <c r="C12" s="56" t="s">
        <v>24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3" spans="1:17" ht="15.75" thickBot="1" x14ac:dyDescent="0.3">
      <c r="A13" s="48" t="s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1:17" ht="15.75" thickBot="1" x14ac:dyDescent="0.3">
      <c r="A14" s="21"/>
      <c r="B14" s="6" t="s">
        <v>1</v>
      </c>
      <c r="C14" s="9" t="s">
        <v>2</v>
      </c>
      <c r="D14" s="6" t="s">
        <v>3</v>
      </c>
      <c r="E14" s="6" t="s">
        <v>11</v>
      </c>
      <c r="F14" s="6" t="s">
        <v>4</v>
      </c>
      <c r="G14" s="9" t="s">
        <v>19</v>
      </c>
      <c r="H14" s="6" t="s">
        <v>20</v>
      </c>
      <c r="I14" s="6" t="s">
        <v>5</v>
      </c>
      <c r="J14" s="9" t="s">
        <v>7</v>
      </c>
      <c r="K14" s="6" t="s">
        <v>6</v>
      </c>
      <c r="L14" s="6" t="s">
        <v>21</v>
      </c>
      <c r="M14" s="6" t="s">
        <v>22</v>
      </c>
      <c r="N14" s="6" t="s">
        <v>8</v>
      </c>
      <c r="O14" s="6" t="s">
        <v>91</v>
      </c>
      <c r="P14" s="6" t="s">
        <v>17</v>
      </c>
      <c r="Q14" s="6" t="s">
        <v>9</v>
      </c>
    </row>
    <row r="15" spans="1:17" x14ac:dyDescent="0.25">
      <c r="A15" s="22">
        <v>1</v>
      </c>
      <c r="B15" s="19" t="s">
        <v>32</v>
      </c>
      <c r="C15" s="2" t="s">
        <v>15</v>
      </c>
      <c r="D15" s="2" t="s">
        <v>10</v>
      </c>
      <c r="E15" s="2" t="s">
        <v>12</v>
      </c>
      <c r="F15" s="2"/>
      <c r="G15" s="2">
        <v>20</v>
      </c>
      <c r="H15" s="2">
        <v>0</v>
      </c>
      <c r="I15" s="2">
        <v>18</v>
      </c>
      <c r="J15" s="2">
        <v>0</v>
      </c>
      <c r="K15" s="2">
        <v>18</v>
      </c>
      <c r="L15" s="2">
        <v>0</v>
      </c>
      <c r="M15" s="2">
        <v>18</v>
      </c>
      <c r="N15" s="2">
        <v>16</v>
      </c>
      <c r="O15" s="2">
        <v>20</v>
      </c>
      <c r="P15" s="2">
        <v>32</v>
      </c>
      <c r="Q15" s="3">
        <f>G15+H15+L15+K15+I15+P15+M15+N15+J15+O15</f>
        <v>142</v>
      </c>
    </row>
    <row r="16" spans="1:17" x14ac:dyDescent="0.25">
      <c r="A16" s="23">
        <v>2</v>
      </c>
      <c r="B16" s="39" t="s">
        <v>64</v>
      </c>
      <c r="C16" s="40" t="s">
        <v>65</v>
      </c>
      <c r="D16" s="40" t="s">
        <v>10</v>
      </c>
      <c r="E16" s="40" t="s">
        <v>12</v>
      </c>
      <c r="F16" s="40"/>
      <c r="G16" s="40">
        <v>0</v>
      </c>
      <c r="H16" s="40">
        <v>0</v>
      </c>
      <c r="I16" s="40">
        <v>20</v>
      </c>
      <c r="J16" s="40">
        <v>0</v>
      </c>
      <c r="K16" s="40">
        <v>0</v>
      </c>
      <c r="L16" s="40">
        <v>18</v>
      </c>
      <c r="M16" s="40">
        <v>20</v>
      </c>
      <c r="N16" s="40">
        <v>18</v>
      </c>
      <c r="O16" s="40">
        <v>0</v>
      </c>
      <c r="P16" s="40">
        <v>40</v>
      </c>
      <c r="Q16" s="41">
        <f>G16+H16+I16+J16+K16+L16+M16+N16+P16</f>
        <v>116</v>
      </c>
    </row>
    <row r="17" spans="1:17" x14ac:dyDescent="0.25">
      <c r="A17" s="23">
        <v>3</v>
      </c>
      <c r="B17" s="36" t="s">
        <v>33</v>
      </c>
      <c r="C17" s="32" t="s">
        <v>34</v>
      </c>
      <c r="D17" s="32" t="s">
        <v>10</v>
      </c>
      <c r="E17" s="32" t="s">
        <v>35</v>
      </c>
      <c r="F17" s="32"/>
      <c r="G17" s="32">
        <v>0</v>
      </c>
      <c r="H17" s="32"/>
      <c r="I17" s="32">
        <v>0</v>
      </c>
      <c r="J17" s="32">
        <v>20</v>
      </c>
      <c r="K17" s="32">
        <v>0</v>
      </c>
      <c r="L17" s="32">
        <v>0</v>
      </c>
      <c r="M17" s="32">
        <v>0</v>
      </c>
      <c r="N17" s="32">
        <v>20</v>
      </c>
      <c r="O17" s="32">
        <v>0</v>
      </c>
      <c r="P17" s="32">
        <v>36</v>
      </c>
      <c r="Q17" s="33">
        <f>G17+H17+I17+J17+K17+L17+M17+N17+P17</f>
        <v>76</v>
      </c>
    </row>
    <row r="18" spans="1:17" x14ac:dyDescent="0.25">
      <c r="A18" s="23">
        <v>4</v>
      </c>
      <c r="B18" s="60" t="s">
        <v>66</v>
      </c>
      <c r="C18" s="61" t="s">
        <v>62</v>
      </c>
      <c r="D18" s="61" t="s">
        <v>10</v>
      </c>
      <c r="E18" s="61" t="s">
        <v>63</v>
      </c>
      <c r="F18" s="61"/>
      <c r="G18" s="61">
        <v>0</v>
      </c>
      <c r="H18" s="61">
        <v>20</v>
      </c>
      <c r="I18" s="61">
        <v>0</v>
      </c>
      <c r="J18" s="61">
        <v>0</v>
      </c>
      <c r="K18" s="61">
        <v>0</v>
      </c>
      <c r="L18" s="61">
        <v>20</v>
      </c>
      <c r="M18" s="61">
        <v>0</v>
      </c>
      <c r="N18" s="61">
        <v>0</v>
      </c>
      <c r="O18" s="61">
        <v>0</v>
      </c>
      <c r="P18" s="61">
        <v>0</v>
      </c>
      <c r="Q18" s="62">
        <f t="shared" ref="Q18:Q19" si="0">G18+H18+I18+J18+K18+L18+M18+N18+P18</f>
        <v>40</v>
      </c>
    </row>
    <row r="19" spans="1:17" x14ac:dyDescent="0.25">
      <c r="A19" s="23">
        <v>5</v>
      </c>
      <c r="B19" s="25" t="s">
        <v>67</v>
      </c>
      <c r="C19" s="26" t="s">
        <v>68</v>
      </c>
      <c r="D19" s="26" t="s">
        <v>10</v>
      </c>
      <c r="E19" s="26" t="s">
        <v>69</v>
      </c>
      <c r="F19" s="26"/>
      <c r="G19" s="26">
        <v>0</v>
      </c>
      <c r="H19" s="26">
        <v>16</v>
      </c>
      <c r="I19" s="26">
        <v>0</v>
      </c>
      <c r="J19" s="26">
        <v>0</v>
      </c>
      <c r="K19" s="26">
        <v>0</v>
      </c>
      <c r="L19" s="26">
        <v>16</v>
      </c>
      <c r="M19" s="26">
        <v>0</v>
      </c>
      <c r="N19" s="26">
        <v>0</v>
      </c>
      <c r="O19" s="26">
        <v>0</v>
      </c>
      <c r="P19" s="26">
        <v>0</v>
      </c>
      <c r="Q19" s="27">
        <f t="shared" si="0"/>
        <v>32</v>
      </c>
    </row>
    <row r="20" spans="1:17" x14ac:dyDescent="0.25">
      <c r="A20" s="23">
        <v>6</v>
      </c>
      <c r="B20" s="28" t="s">
        <v>75</v>
      </c>
      <c r="C20" s="29" t="s">
        <v>86</v>
      </c>
      <c r="D20" s="29" t="s">
        <v>10</v>
      </c>
      <c r="E20" s="29" t="s">
        <v>77</v>
      </c>
      <c r="F20" s="29"/>
      <c r="G20" s="29">
        <v>0</v>
      </c>
      <c r="H20" s="29">
        <v>0</v>
      </c>
      <c r="I20" s="29">
        <v>0</v>
      </c>
      <c r="J20" s="29">
        <v>0</v>
      </c>
      <c r="K20" s="29">
        <v>20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30">
        <f>G20+H20+I20+J20+K20+L20+M20+N20+P20</f>
        <v>20</v>
      </c>
    </row>
    <row r="21" spans="1:17" x14ac:dyDescent="0.25">
      <c r="A21" s="23">
        <v>7</v>
      </c>
      <c r="B21" s="20" t="s">
        <v>89</v>
      </c>
      <c r="C21" s="12" t="s">
        <v>90</v>
      </c>
      <c r="D21" s="12" t="s">
        <v>10</v>
      </c>
      <c r="E21" s="12" t="s">
        <v>69</v>
      </c>
      <c r="F21" s="12"/>
      <c r="G21" s="12">
        <v>0</v>
      </c>
      <c r="H21" s="12">
        <v>18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6">
        <f>G21+H21+I21+J21+K21+L21+M21+N21+P21</f>
        <v>18</v>
      </c>
    </row>
    <row r="22" spans="1:17" x14ac:dyDescent="0.25">
      <c r="A22" s="23">
        <v>8</v>
      </c>
      <c r="B22" s="20" t="s">
        <v>70</v>
      </c>
      <c r="C22" s="12" t="s">
        <v>71</v>
      </c>
      <c r="D22" s="12" t="s">
        <v>10</v>
      </c>
      <c r="E22" s="12" t="s">
        <v>69</v>
      </c>
      <c r="F22" s="12"/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14</v>
      </c>
      <c r="M22" s="12">
        <v>0</v>
      </c>
      <c r="N22" s="12">
        <v>0</v>
      </c>
      <c r="O22" s="12">
        <v>0</v>
      </c>
      <c r="P22" s="12">
        <v>0</v>
      </c>
      <c r="Q22" s="16">
        <f t="shared" ref="Q22" si="1">G22+H22+I22+J22+K22+L22+M22+N22+P22</f>
        <v>14</v>
      </c>
    </row>
    <row r="23" spans="1:17" x14ac:dyDescent="0.25">
      <c r="A23" s="42" t="s">
        <v>120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</row>
    <row r="24" spans="1:17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</row>
    <row r="25" spans="1:17" ht="15.75" thickBot="1" x14ac:dyDescent="0.3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</row>
  </sheetData>
  <mergeCells count="5">
    <mergeCell ref="A23:Q25"/>
    <mergeCell ref="A11:Q11"/>
    <mergeCell ref="A12:B12"/>
    <mergeCell ref="C12:Q12"/>
    <mergeCell ref="A13:Q13"/>
  </mergeCells>
  <pageMargins left="0.7" right="0.7" top="0.75" bottom="0.75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a255e084d3ebaacf33292cadf6c87302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e633d66c588bd840f1d29ab2ecdabb35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CC4BC-67BC-43BD-986A-C3956DECF353}">
  <ds:schemaRefs>
    <ds:schemaRef ds:uri="http://schemas.microsoft.com/office/2006/metadata/properties"/>
    <ds:schemaRef ds:uri="dac2f5f7-7975-4686-a76a-9b3c68685439"/>
    <ds:schemaRef ds:uri="http://schemas.microsoft.com/office/2006/documentManagement/types"/>
    <ds:schemaRef ds:uri="8659b67e-8ff2-4ef6-9779-40dc6a845022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E29EE8-594F-4868-B684-2F22F9B35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92307-D8A5-4E03-BF52-5B8B1BA8C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2f5f7-7975-4686-a76a-9b3c68685439"/>
    <ds:schemaRef ds:uri="8659b67e-8ff2-4ef6-9779-40dc6a84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1500 D</vt:lpstr>
      <vt:lpstr>1500 H</vt:lpstr>
      <vt:lpstr>3000 D</vt:lpstr>
      <vt:lpstr>3000 H</vt:lpstr>
      <vt:lpstr>'1500 D'!Zone_d_impression</vt:lpstr>
      <vt:lpstr>'3000 D'!Zone_d_impression</vt:lpstr>
      <vt:lpstr>'3000 H'!Zone_d_impression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Jehasse</dc:creator>
  <cp:lastModifiedBy>Kevin Jehasse</cp:lastModifiedBy>
  <cp:lastPrinted>2025-11-10T08:19:46Z</cp:lastPrinted>
  <dcterms:created xsi:type="dcterms:W3CDTF">2023-10-13T08:20:54Z</dcterms:created>
  <dcterms:modified xsi:type="dcterms:W3CDTF">2026-02-09T08:20:22Z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</Properties>
</file>